
<file path=[Content_Types].xml><?xml version="1.0" encoding="utf-8"?>
<Types xmlns="http://schemas.openxmlformats.org/package/2006/content-types">
  <Default ContentType="image/jpeg" Extension="jpg"/>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Appel A2" sheetId="1" r:id="rId4"/>
    <sheet state="visible" name="Contexte" sheetId="2" r:id="rId5"/>
    <sheet state="visible" name="Cahier des charges" sheetId="3" r:id="rId6"/>
    <sheet state="visible" name="Moyens" sheetId="4" r:id="rId7"/>
    <sheet state="visible" name="Prix" sheetId="5" r:id="rId8"/>
  </sheets>
  <definedNames/>
  <calcPr/>
</workbook>
</file>

<file path=xl/comments1.xml><?xml version="1.0" encoding="utf-8"?>
<comments xmlns:r="http://schemas.openxmlformats.org/officeDocument/2006/relationships" xmlns="http://schemas.openxmlformats.org/spreadsheetml/2006/main">
  <authors>
    <author/>
  </authors>
  <commentList>
    <comment authorId="0" ref="A7">
      <text>
        <t xml:space="preserve">Le candidat a la possibilité d’ajouter une ligne dans autres prestations non prévues</t>
      </text>
    </comment>
    <comment authorId="0" ref="B7">
      <text>
        <t xml:space="preserve">Les dates du FFDM sont de 7 novembre 2021 14h au 14novembre  2020 22 h.</t>
      </text>
    </comment>
    <comment authorId="0" ref="C7">
      <text>
        <t xml:space="preserve">Ce nombre maxi n’est pas contractuel. Il dépend de la programmation et de la disponibilité des invités.</t>
      </text>
    </comment>
    <comment authorId="0" ref="A8">
      <text>
        <t xml:space="preserve">La description des tâches par intervenant est donnée ci-dessus dans les onglets précédents</t>
      </text>
    </comment>
    <comment authorId="0" ref="A13">
      <text>
        <t xml:space="preserve">Le candidat a la possibilité d’ajouter une ligne si besoin en justifiant son ajout.</t>
      </text>
    </comment>
  </commentList>
</comments>
</file>

<file path=xl/sharedStrings.xml><?xml version="1.0" encoding="utf-8"?>
<sst xmlns="http://schemas.openxmlformats.org/spreadsheetml/2006/main" count="123" uniqueCount="112">
  <si>
    <t>Festival du Film de Muret 2021</t>
  </si>
  <si>
    <t>Appel d’offres - Mise en page</t>
  </si>
  <si>
    <t>Cahier des charges à l’attention du candidat(e) 
à la mise en page de la brochure du
Festival du Film de Muret 
du 7 au 14 novembre 2021 
pour Vive le Cinéma à Muret</t>
  </si>
  <si>
    <t>Réponse attendue le 30 août 2021</t>
  </si>
  <si>
    <t>(à envoyer à jo.loubet@cine-mermoz.com)</t>
  </si>
  <si>
    <t>Contexte</t>
  </si>
  <si>
    <t>Contexte du Festival du Film du Muret</t>
  </si>
  <si>
    <t>Le Festival de Film de Muret a pour objet de promouvoir les films Art et Essai, dans un esprit d'amitié et de coopération universelle, de révéler et de mettre en valeur des œuvres de qualité en vue de servir la promotion du film d’auteur.</t>
  </si>
  <si>
    <t>Les films longs métrages choisis répondent aux critères ci-après :</t>
  </si>
  <si>
    <t>Films Art et Essai,</t>
  </si>
  <si>
    <t>Films en avant première, sortant après le 7 novembre 2021,</t>
  </si>
  <si>
    <t>Ne pas avoir été exploités ailleurs que dans leur pays d'origine,</t>
  </si>
  <si>
    <t>Ne pas avoir été diffusés sur Internet, ni à la télévision,</t>
  </si>
  <si>
    <t>Faire l'objet d'une sortie commerciale dans les salles de cinéma en France.</t>
  </si>
  <si>
    <t>Le Festival du Film de Muret est doté de deux jurys ;</t>
  </si>
  <si>
    <t>Jury  jeunes de 15 à 24 ans,</t>
  </si>
  <si>
    <t>Jury adultes de 25 ans et plus.</t>
  </si>
  <si>
    <r>
      <rPr>
        <rFont val="Arial"/>
        <sz val="11.0"/>
      </rPr>
      <t xml:space="preserve">Les règlements du jury et les renseignements complémentaires sont donnés sur le site du festival </t>
    </r>
    <r>
      <rPr>
        <rFont val="Arial"/>
        <color rgb="FF1155CC"/>
        <sz val="11.0"/>
        <u/>
      </rPr>
      <t>https://festivaldufilmdumuret.fr</t>
    </r>
  </si>
  <si>
    <t>Contexte “Vive le Cinéma à Muret”</t>
  </si>
  <si>
    <t>Vive le Cinéma à Muret exploitait de 1988 à 2013 le cinéma Mermoz à Muret, cinéma classé Art et Essai avec les 3 labels( Jeune-Public, Recherche et Découverte, Patrimoine et Répertoire) et recevait des spectateurs de Muret et des communes voisines (jusqu’à 30 km). Le cinéma Mermoz était partenaire des dispositifs d’éducation à l’image (école et cinéma et lycéens et jeunes au cinéma).</t>
  </si>
  <si>
    <t>Après la fermeture du Mermoz l’association a conclu un partenariat avec Véo Muret, participe à la programmation et à l’accompagnement des films d’auteur, soucieuse de permettre à tous les publics, y compris les scolaires, d’accéder à ces films..</t>
  </si>
  <si>
    <t>Notre engagement repose sur  les valeurs ;</t>
  </si>
  <si>
    <t>Favoriser la diffusion du cinéma d’auteur auprès de tous les publics,</t>
  </si>
  <si>
    <t>Contribuer à développer des actions pédagogiques auprès des élèves de primaire, collège et lycée (références et projets antérieurs dans le domaine éducatif),</t>
  </si>
  <si>
    <t>VCM au cinéma Mermoz était partenaire des dispositifs d’éducation à l’image en place en Haute-Garonne, de ciné- jeunes-justice depuis ses débuts,</t>
  </si>
  <si>
    <t>VCM met en place chaque année depuis 2013 le Festival du film de Muret, qui programme en novembre des films d’auteur en avant-première et met en place un jury de jeunes qui décerne le ou les prix du Festival. En 2018, VCM met en place un jury d’adultes qui aura pour objectif d’impliquer les adhérents dans l’analyse filmique et la promotion du cinéma d’auteur,</t>
  </si>
  <si>
    <t>VCM a participé au Parcours Laïque et Citoyen en 2016 à l’intiative du Conseil Départemental, Le projet a été suivi par 180 élèves soit 7 classes de troisième et leurs enseignants. En 2017 et 2018, VCM a participé au PLC, projet suivi par 10 classes de troisième, soit 300 élèves et leurs enseignants.En 2019, le Festival a reçu 959 scolaires.</t>
  </si>
  <si>
    <t>Appel A2</t>
  </si>
  <si>
    <t>Cahier des charges</t>
  </si>
  <si>
    <t>Appel à projet</t>
  </si>
  <si>
    <t>Avant-propos et précautions</t>
  </si>
  <si>
    <t>Pour des raisons de simplicité de lecture, on utilisera le masculin qui est ici pris dans son sens générique.</t>
  </si>
  <si>
    <t>Dans ce qui suit, on entend par invité ; réalisateur, comédien, technicien du cinéma ayant collaboré au film, distributeur, producteur, ....</t>
  </si>
  <si>
    <t>Trame d’accompagnement de mise en page de la brochure</t>
  </si>
  <si>
    <t xml:space="preserve">Dispositions primaires </t>
  </si>
  <si>
    <r>
      <rPr>
        <rFont val="Arial"/>
        <color theme="1"/>
        <sz val="11.0"/>
      </rPr>
      <t xml:space="preserve">Le candidat devra travailler obligatoirement avec l’outil collaboratif </t>
    </r>
    <r>
      <rPr>
        <rFont val="Arial"/>
        <i/>
        <color theme="1"/>
        <sz val="11.0"/>
      </rPr>
      <t xml:space="preserve">Google Doc </t>
    </r>
    <r>
      <rPr>
        <rFont val="Arial"/>
        <color theme="1"/>
        <sz val="11.0"/>
      </rPr>
      <t xml:space="preserve">et </t>
    </r>
    <r>
      <rPr>
        <rFont val="Arial"/>
        <i/>
        <color theme="1"/>
        <sz val="11.0"/>
      </rPr>
      <t>InDesign</t>
    </r>
    <r>
      <rPr>
        <rFont val="Arial"/>
        <color theme="1"/>
        <sz val="11.0"/>
      </rPr>
      <t xml:space="preserve">. Le Festival du Film de Muret met à la disposition du candidat la version 2020 de la brochure ainsi qu'une version 2021 de la brochure sous </t>
    </r>
    <r>
      <rPr>
        <rFont val="Arial"/>
        <i/>
        <color theme="1"/>
        <sz val="11.0"/>
      </rPr>
      <t>InDesign</t>
    </r>
    <r>
      <rPr>
        <rFont val="Arial"/>
        <color theme="1"/>
        <sz val="11.0"/>
      </rPr>
      <t>.</t>
    </r>
  </si>
  <si>
    <t>Conception de la partie publicitaire</t>
  </si>
  <si>
    <t>Les images à intégrer seront au format 16/9 placés sur un serveur. Le candidat devra intégrer les publicités en respectant les consignes de l’équipe du festival. Un fichier Google Sheet partagé ou/et Trello partagé permettra de suivre et de noter les intégrations</t>
  </si>
  <si>
    <t xml:space="preserve">Intégration des textes 
</t>
  </si>
  <si>
    <t>Le candidat recevra pour chaque film deux textes limités à 550 caractères espaces compris qui :
* décrivent le film de façon positive,
* retracent la filmographie du réalisateur.</t>
  </si>
  <si>
    <t>Le candidat devra :
* intégrer les textes en les adaptant sans en déformer le sens, si ceux-ci ne sont pas conformes aux exigences typographiques,
* veiller à la cohérence des différents textes tant sur le plan du contenu que sur celui iconographique
* compléter le texte manquant dans l'esprit des rédacteurs habituels</t>
  </si>
  <si>
    <t xml:space="preserve">Intégration des images </t>
  </si>
  <si>
    <t xml:space="preserve">Le candidat devra intégrer :
* une image du film,
* une image du réalisateur.
Ces images seront préparées par l’équipe du festival et disponible sur un serveur.
Le candidat devra veiller à la correspondance entre les images et les films. </t>
  </si>
  <si>
    <t>Intégration de la présentation des acteurs institutionnels</t>
  </si>
  <si>
    <t>Le candidat devra intégrer le texte des différents acteurs ; présidente de VCM, direction de Véo-Cinéma, responsable de l’AFCAE, …</t>
  </si>
  <si>
    <t>Intégration de modalités pratiques</t>
  </si>
  <si>
    <t>L’intégration du programme complet sera placée sur les pages centrales.</t>
  </si>
  <si>
    <t>Brochure et délais</t>
  </si>
  <si>
    <t>La brochure doit être disponible le 18 octobre 2021 au Véo Muret pour la journée de présentation des films. Il faut compter 15 jours d’impression. Une version presque définitive sera rendu le 1° octobre.
La version définitive sera rendue le 6 otobre. Les semaines 39 et 40 seront réservées à la relecture et correction</t>
  </si>
  <si>
    <t>Brochure et fonctionnement</t>
  </si>
  <si>
    <t>Il appartient au candidat de demander dans les temps les textes à insérer aux différentes équipes du festival du film de Muret.</t>
  </si>
  <si>
    <t>Avertissement</t>
  </si>
  <si>
    <t>L'appel d'offres Mise en page FFDM 2021 demande des compétences relationnelles, des compétences en graphisme, des pratiques sur le travail collaboratif, sur la création d'un document complexe (brochure de 48 pages), sur la mise en pages complexe, ....
L'appel d'offres Mise en page FFDM 2021 deamnde une disponibilté totale lors des semaines 38 à 40.</t>
  </si>
  <si>
    <t>Moyens</t>
  </si>
  <si>
    <t>Les moyens humains</t>
  </si>
  <si>
    <t>Intervenant (à remplir par le candidat)</t>
  </si>
  <si>
    <t>Nom et prénom</t>
  </si>
  <si>
    <t>Fonction</t>
  </si>
  <si>
    <t>Qualification</t>
  </si>
  <si>
    <t>Nom et statut juridique de l’entreprise</t>
  </si>
  <si>
    <t>Courriel</t>
  </si>
  <si>
    <t>Adresse postale</t>
  </si>
  <si>
    <t>Téléphone</t>
  </si>
  <si>
    <t>Intervenant 2</t>
  </si>
  <si>
    <t>Josette LOUBET</t>
  </si>
  <si>
    <t>Présidente de l'association</t>
  </si>
  <si>
    <t>Conseil exploitation, animation en lien avec Véo-Muret, membre du groupe Patrimoine-répertoire de l'AFCAE (Association Française des Cinémas Art et Essai), bénévole de VCM</t>
  </si>
  <si>
    <t>Intervenant 3</t>
  </si>
  <si>
    <t>Caroline SALEIX</t>
  </si>
  <si>
    <t>Bénévoles de VCM</t>
  </si>
  <si>
    <t>Equipe de sélection des films</t>
  </si>
  <si>
    <t>Intervenant 4</t>
  </si>
  <si>
    <t>Emmanuel DUBOIS</t>
  </si>
  <si>
    <t>Intervenant 5</t>
  </si>
  <si>
    <t>Maïthé ULMET</t>
  </si>
  <si>
    <t>Relecture et corrections</t>
  </si>
  <si>
    <t>Intervenant 6</t>
  </si>
  <si>
    <t>Harold DAVID</t>
  </si>
  <si>
    <t>Intervenant 7</t>
  </si>
  <si>
    <t>Christian VALADE</t>
  </si>
  <si>
    <t>Conception graphique</t>
  </si>
  <si>
    <t>Cahiers des charges</t>
  </si>
  <si>
    <t>Prix</t>
  </si>
  <si>
    <t>Bordereau de prix et délais</t>
  </si>
  <si>
    <t>Le candidat peut répondre pour un à six accompagnements. Toutefois, l'ensemble de l'appel d'offres dpoir rester cohérent.</t>
  </si>
  <si>
    <t>Le prestataire a la possibilité de rencontrer par tous moyens à sa convenance, le commanditaire avant de répondre à l'appel d'offre.</t>
  </si>
  <si>
    <t>Le prestataire a la possibilité de faire des suggestions qui ne sont pas mentionnées dans l'appel d’offre. Elles doivent concourir à la réussite du projet tout en restant dans le cadre de celui-ci.</t>
  </si>
  <si>
    <t>Désignation des opérations classées</t>
  </si>
  <si>
    <t>Date</t>
  </si>
  <si>
    <t>Quantité
(1 à 8)</t>
  </si>
  <si>
    <t>Montant unitaire (TTC)</t>
  </si>
  <si>
    <t>Montant TTC</t>
  </si>
  <si>
    <t xml:space="preserve">Prise en charge complète pour la conception de la brochure </t>
  </si>
  <si>
    <t>du 1° septembre au 30 septembre</t>
  </si>
  <si>
    <t>Relecture complète du 1° octobre au 4 octobre</t>
  </si>
  <si>
    <t>du 1° au 4 octobre</t>
  </si>
  <si>
    <t>Le calendrier sera issu du programme du festival et fourni par VCM</t>
  </si>
  <si>
    <t>Edition de la version imprimable définitive</t>
  </si>
  <si>
    <t>Réunion de bilan avec le prestataire</t>
  </si>
  <si>
    <t>S50</t>
  </si>
  <si>
    <t>Autres prestations non prévues</t>
  </si>
  <si>
    <t>Total TTC ()</t>
  </si>
  <si>
    <t>Règlement</t>
  </si>
  <si>
    <t>Le règlement se fera par virement après la réunion de bilan en semaine 48 à réception de facture.</t>
  </si>
  <si>
    <t>Réponse à l’appel d’offre</t>
  </si>
  <si>
    <t>Les candidats devront répondre par mail à jo.loubet@cine-mermoz.com avant le 30 août 2021. Une réponse sera donnée avant le 6 septembre 2021.</t>
  </si>
  <si>
    <t>Signature</t>
  </si>
  <si>
    <t>A</t>
  </si>
  <si>
    <t>, le</t>
  </si>
  <si>
    <t xml:space="preserve"> </t>
  </si>
  <si>
    <t>Le candidat écrit ci-contre Je signe l'appel d'offres pour un montant total de xxx€</t>
  </si>
  <si>
    <t>Appels A2</t>
  </si>
</sst>
</file>

<file path=xl/styles.xml><?xml version="1.0" encoding="utf-8"?>
<styleSheet xmlns="http://schemas.openxmlformats.org/spreadsheetml/2006/main" xmlns:x14ac="http://schemas.microsoft.com/office/spreadsheetml/2009/9/ac" xmlns:mc="http://schemas.openxmlformats.org/markup-compatibility/2006">
  <numFmts count="5">
    <numFmt numFmtId="164" formatCode="0# ## ## ## ##"/>
    <numFmt numFmtId="165" formatCode="#,##0.00\ [$€-1]"/>
    <numFmt numFmtId="166" formatCode="#,##0&quot;€&quot;"/>
    <numFmt numFmtId="167" formatCode="d mmmm"/>
    <numFmt numFmtId="168" formatCode="dd/MM/yyyy"/>
  </numFmts>
  <fonts count="36">
    <font>
      <sz val="10.0"/>
      <color rgb="FF000000"/>
      <name val="Arial"/>
    </font>
    <font>
      <name val="Arial"/>
    </font>
    <font>
      <b/>
      <sz val="24.0"/>
      <color rgb="FFEE0060"/>
      <name val="Arial"/>
    </font>
    <font>
      <b/>
      <sz val="24.0"/>
      <color rgb="FF73C01B"/>
      <name val="Arial"/>
    </font>
    <font>
      <sz val="14.0"/>
      <name val="Arial"/>
    </font>
    <font>
      <b/>
      <sz val="14.0"/>
      <color rgb="FF224570"/>
      <name val="Arial"/>
    </font>
    <font>
      <u/>
      <color rgb="FF1155CC"/>
      <name val="Arial"/>
    </font>
    <font>
      <sz val="11.0"/>
      <name val="Arial"/>
    </font>
    <font>
      <b/>
      <sz val="14.0"/>
      <color rgb="FF6A3470"/>
      <name val="Arial"/>
    </font>
    <font>
      <b/>
      <sz val="18.0"/>
      <color rgb="FFEE0060"/>
      <name val="Arial"/>
    </font>
    <font>
      <color rgb="FF6A3470"/>
      <name val="Arial"/>
    </font>
    <font>
      <sz val="11.0"/>
      <color theme="1"/>
      <name val="Arial"/>
    </font>
    <font>
      <b/>
      <sz val="11.0"/>
      <name val="Arial"/>
    </font>
    <font>
      <u/>
      <sz val="11.0"/>
      <color rgb="FF0000FF"/>
      <name val="Arial"/>
    </font>
    <font>
      <u/>
      <color rgb="FF1155CC"/>
      <name val="Arial"/>
    </font>
    <font>
      <u/>
      <sz val="11.0"/>
      <color rgb="FF1155CC"/>
      <name val="Arial"/>
    </font>
    <font>
      <b/>
      <sz val="16.0"/>
      <color rgb="FFEE0060"/>
      <name val="Arial"/>
    </font>
    <font>
      <sz val="16.0"/>
      <color rgb="FFEE0060"/>
      <name val="Arial"/>
    </font>
    <font>
      <b/>
      <sz val="14.0"/>
      <color rgb="FFB14A5A"/>
      <name val="Arial"/>
    </font>
    <font>
      <b/>
      <sz val="18.0"/>
      <color rgb="FF73C01B"/>
      <name val="Arial"/>
    </font>
    <font>
      <sz val="11.0"/>
      <color rgb="FF73C01B"/>
      <name val="Arial"/>
    </font>
    <font>
      <sz val="16.0"/>
      <name val="Arial"/>
    </font>
    <font>
      <b/>
      <sz val="14.0"/>
      <color rgb="FFEE0060"/>
      <name val="Arial"/>
    </font>
    <font>
      <u/>
      <sz val="11.0"/>
      <color rgb="FF1155CC"/>
      <name val="Arial"/>
    </font>
    <font>
      <u/>
      <sz val="11.0"/>
      <color rgb="FF1155CC"/>
      <name val="Arial"/>
    </font>
    <font>
      <b/>
      <sz val="14.0"/>
      <color rgb="FF73C01B"/>
      <name val="Arial"/>
    </font>
    <font>
      <sz val="14.0"/>
      <color rgb="FF73C01B"/>
      <name val="Arial"/>
    </font>
    <font>
      <b/>
      <sz val="12.0"/>
      <color rgb="FF000000"/>
      <name val="Arial"/>
    </font>
    <font>
      <color theme="1"/>
      <name val="Arial"/>
    </font>
    <font>
      <b/>
      <name val="Arial"/>
    </font>
    <font>
      <u/>
      <color rgb="FF1155CC"/>
      <name val="Arial"/>
    </font>
    <font>
      <u/>
      <sz val="11.0"/>
      <color rgb="FF1155CC"/>
      <name val="Arial"/>
    </font>
    <font>
      <b/>
      <sz val="11.0"/>
      <color rgb="FF000000"/>
      <name val="Arial"/>
    </font>
    <font>
      <sz val="11.0"/>
      <color rgb="FF000000"/>
      <name val="Arial"/>
    </font>
    <font>
      <b/>
      <color theme="1"/>
      <name val="Arial"/>
    </font>
    <font>
      <b/>
      <sz val="14.0"/>
      <color theme="4"/>
      <name val="Arial"/>
    </font>
  </fonts>
  <fills count="10">
    <fill>
      <patternFill patternType="none"/>
    </fill>
    <fill>
      <patternFill patternType="lightGray"/>
    </fill>
    <fill>
      <patternFill patternType="solid">
        <fgColor rgb="FFF6E2C9"/>
        <bgColor rgb="FFF6E2C9"/>
      </patternFill>
    </fill>
    <fill>
      <patternFill patternType="solid">
        <fgColor rgb="FFEFEFEF"/>
        <bgColor rgb="FFEFEFEF"/>
      </patternFill>
    </fill>
    <fill>
      <patternFill patternType="solid">
        <fgColor rgb="FF73C01B"/>
        <bgColor rgb="FF73C01B"/>
      </patternFill>
    </fill>
    <fill>
      <patternFill patternType="solid">
        <fgColor rgb="FFF4CCCC"/>
        <bgColor rgb="FFF4CCCC"/>
      </patternFill>
    </fill>
    <fill>
      <patternFill patternType="solid">
        <fgColor theme="6"/>
        <bgColor theme="6"/>
      </patternFill>
    </fill>
    <fill>
      <patternFill patternType="solid">
        <fgColor rgb="FFB7B7B7"/>
        <bgColor rgb="FFB7B7B7"/>
      </patternFill>
    </fill>
    <fill>
      <patternFill patternType="solid">
        <fgColor rgb="FFF3F3F3"/>
        <bgColor rgb="FFF3F3F3"/>
      </patternFill>
    </fill>
    <fill>
      <patternFill patternType="solid">
        <fgColor rgb="FFFF9900"/>
        <bgColor rgb="FFFF9900"/>
      </patternFill>
    </fill>
  </fills>
  <borders count="2">
    <border/>
    <border>
      <left style="thin">
        <color rgb="FF000000"/>
      </left>
      <right style="thin">
        <color rgb="FF000000"/>
      </right>
      <top style="thin">
        <color rgb="FF000000"/>
      </top>
      <bottom style="thin">
        <color rgb="FF000000"/>
      </bottom>
    </border>
  </borders>
  <cellStyleXfs count="1">
    <xf borderId="0" fillId="0" fontId="0" numFmtId="0" applyAlignment="1" applyFont="1"/>
  </cellStyleXfs>
  <cellXfs count="81">
    <xf borderId="0" fillId="0" fontId="0" numFmtId="0" xfId="0" applyAlignment="1" applyFont="1">
      <alignment readingOrder="0" shrinkToFit="0" vertical="bottom" wrapText="0"/>
    </xf>
    <xf borderId="0" fillId="2" fontId="1" numFmtId="0" xfId="0" applyAlignment="1" applyFill="1" applyFont="1">
      <alignment horizontal="center"/>
    </xf>
    <xf borderId="0" fillId="3" fontId="2" numFmtId="0" xfId="0" applyAlignment="1" applyFill="1" applyFont="1">
      <alignment horizontal="center" readingOrder="0"/>
    </xf>
    <xf borderId="0" fillId="3" fontId="3" numFmtId="0" xfId="0" applyAlignment="1" applyFont="1">
      <alignment horizontal="center" readingOrder="0"/>
    </xf>
    <xf borderId="0" fillId="3" fontId="1" numFmtId="0" xfId="0" applyFont="1"/>
    <xf borderId="0" fillId="3" fontId="4" numFmtId="0" xfId="0" applyAlignment="1" applyFont="1">
      <alignment horizontal="center" readingOrder="0" shrinkToFit="0" wrapText="1"/>
    </xf>
    <xf borderId="0" fillId="3" fontId="4" numFmtId="0" xfId="0" applyAlignment="1" applyFont="1">
      <alignment horizontal="center" shrinkToFit="0" wrapText="1"/>
    </xf>
    <xf borderId="0" fillId="3" fontId="5" numFmtId="0" xfId="0" applyAlignment="1" applyFont="1">
      <alignment horizontal="center" readingOrder="0" shrinkToFit="0" wrapText="1"/>
    </xf>
    <xf borderId="0" fillId="3" fontId="6" numFmtId="0" xfId="0" applyAlignment="1" applyFont="1">
      <alignment horizontal="right" readingOrder="0"/>
    </xf>
    <xf borderId="0" fillId="3" fontId="2" numFmtId="0" xfId="0" applyAlignment="1" applyFont="1">
      <alignment readingOrder="0"/>
    </xf>
    <xf borderId="0" fillId="3" fontId="7" numFmtId="0" xfId="0" applyFont="1"/>
    <xf borderId="0" fillId="3" fontId="8" numFmtId="0" xfId="0" applyAlignment="1" applyFont="1">
      <alignment readingOrder="0"/>
    </xf>
    <xf borderId="0" fillId="3" fontId="9" numFmtId="0" xfId="0" applyAlignment="1" applyFont="1">
      <alignment readingOrder="0"/>
    </xf>
    <xf borderId="0" fillId="3" fontId="10" numFmtId="0" xfId="0" applyFont="1"/>
    <xf borderId="0" fillId="3" fontId="11" numFmtId="0" xfId="0" applyAlignment="1" applyFont="1">
      <alignment readingOrder="0" shrinkToFit="0" wrapText="1"/>
    </xf>
    <xf borderId="0" fillId="3" fontId="7" numFmtId="0" xfId="0" applyAlignment="1" applyFont="1">
      <alignment readingOrder="0"/>
    </xf>
    <xf borderId="0" fillId="3" fontId="12" numFmtId="0" xfId="0" applyAlignment="1" applyFont="1">
      <alignment readingOrder="0"/>
    </xf>
    <xf borderId="0" fillId="3" fontId="13" numFmtId="0" xfId="0" applyAlignment="1" applyFont="1">
      <alignment readingOrder="0" shrinkToFit="0" wrapText="1"/>
    </xf>
    <xf borderId="0" fillId="3" fontId="11" numFmtId="0" xfId="0" applyAlignment="1" applyFont="1">
      <alignment readingOrder="0"/>
    </xf>
    <xf borderId="0" fillId="3" fontId="7" numFmtId="0" xfId="0" applyAlignment="1" applyFont="1">
      <alignment readingOrder="0" shrinkToFit="0" wrapText="1"/>
    </xf>
    <xf borderId="0" fillId="3" fontId="14" numFmtId="0" xfId="0" applyAlignment="1" applyFont="1">
      <alignment readingOrder="0"/>
    </xf>
    <xf borderId="0" fillId="3" fontId="15" numFmtId="0" xfId="0" applyAlignment="1" applyFont="1">
      <alignment horizontal="right" readingOrder="0"/>
    </xf>
    <xf borderId="0" fillId="3" fontId="3" numFmtId="0" xfId="0" applyAlignment="1" applyFont="1">
      <alignment horizontal="left" readingOrder="0" vertical="center"/>
    </xf>
    <xf borderId="0" fillId="3" fontId="16" numFmtId="0" xfId="0" applyAlignment="1" applyFont="1">
      <alignment horizontal="left" readingOrder="0" vertical="center"/>
    </xf>
    <xf borderId="0" fillId="3" fontId="17" numFmtId="0" xfId="0" applyAlignment="1" applyFont="1">
      <alignment horizontal="left" shrinkToFit="0" vertical="center" wrapText="1"/>
    </xf>
    <xf borderId="0" fillId="3" fontId="18" numFmtId="0" xfId="0" applyAlignment="1" applyFont="1">
      <alignment horizontal="left" vertical="center"/>
    </xf>
    <xf borderId="0" fillId="3" fontId="7" numFmtId="0" xfId="0" applyAlignment="1" applyFont="1">
      <alignment horizontal="left" readingOrder="0" shrinkToFit="0" vertical="center" wrapText="1"/>
    </xf>
    <xf borderId="0" fillId="3" fontId="19" numFmtId="0" xfId="0" applyAlignment="1" applyFont="1">
      <alignment horizontal="left" readingOrder="0" vertical="center"/>
    </xf>
    <xf borderId="0" fillId="3" fontId="20" numFmtId="0" xfId="0" applyAlignment="1" applyFont="1">
      <alignment horizontal="left" shrinkToFit="0" vertical="center" wrapText="1"/>
    </xf>
    <xf borderId="0" fillId="3" fontId="11" numFmtId="0" xfId="0" applyAlignment="1" applyFont="1">
      <alignment horizontal="left" readingOrder="0" shrinkToFit="0" vertical="center" wrapText="1"/>
    </xf>
    <xf borderId="0" fillId="3" fontId="18" numFmtId="0" xfId="0" applyAlignment="1" applyFont="1">
      <alignment horizontal="left" readingOrder="0" vertical="center"/>
    </xf>
    <xf borderId="0" fillId="3" fontId="21" numFmtId="0" xfId="0" applyAlignment="1" applyFont="1">
      <alignment horizontal="left" shrinkToFit="0" vertical="center" wrapText="1"/>
    </xf>
    <xf borderId="0" fillId="3" fontId="22" numFmtId="0" xfId="0" applyAlignment="1" applyFont="1">
      <alignment horizontal="left" readingOrder="0" vertical="center"/>
    </xf>
    <xf borderId="0" fillId="4" fontId="7" numFmtId="0" xfId="0" applyAlignment="1" applyFill="1" applyFont="1">
      <alignment horizontal="left" readingOrder="0" shrinkToFit="0" vertical="center" wrapText="1"/>
    </xf>
    <xf borderId="0" fillId="3" fontId="23" numFmtId="0" xfId="0" applyAlignment="1" applyFont="1">
      <alignment horizontal="left" readingOrder="0" vertical="center"/>
    </xf>
    <xf borderId="0" fillId="3" fontId="24" numFmtId="0" xfId="0" applyAlignment="1" applyFont="1">
      <alignment horizontal="right" readingOrder="0" shrinkToFit="0" vertical="center" wrapText="1"/>
    </xf>
    <xf borderId="0" fillId="3" fontId="19" numFmtId="0" xfId="0" applyAlignment="1" applyFont="1">
      <alignment readingOrder="0"/>
    </xf>
    <xf borderId="0" fillId="3" fontId="7" numFmtId="0" xfId="0" applyAlignment="1" applyFont="1">
      <alignment horizontal="left" shrinkToFit="0" wrapText="1"/>
    </xf>
    <xf borderId="0" fillId="3" fontId="25" numFmtId="0" xfId="0" applyAlignment="1" applyFont="1">
      <alignment readingOrder="0"/>
    </xf>
    <xf borderId="0" fillId="3" fontId="26" numFmtId="0" xfId="0" applyAlignment="1" applyFont="1">
      <alignment readingOrder="0"/>
    </xf>
    <xf borderId="0" fillId="3" fontId="27" numFmtId="0" xfId="0" applyAlignment="1" applyFont="1">
      <alignment horizontal="right" vertical="bottom"/>
    </xf>
    <xf borderId="0" fillId="5" fontId="7" numFmtId="0" xfId="0" applyAlignment="1" applyFill="1" applyFont="1">
      <alignment horizontal="left" shrinkToFit="0" vertical="center" wrapText="1"/>
    </xf>
    <xf borderId="0" fillId="3" fontId="27" numFmtId="0" xfId="0" applyAlignment="1" applyFont="1">
      <alignment horizontal="right" shrinkToFit="0" vertical="bottom" wrapText="1"/>
    </xf>
    <xf borderId="0" fillId="5" fontId="7" numFmtId="164" xfId="0" applyAlignment="1" applyFont="1" applyNumberFormat="1">
      <alignment horizontal="left" shrinkToFit="0" vertical="center" wrapText="1"/>
    </xf>
    <xf borderId="0" fillId="3" fontId="28" numFmtId="0" xfId="0" applyFont="1"/>
    <xf borderId="0" fillId="3" fontId="12" numFmtId="0" xfId="0" applyAlignment="1" applyFont="1">
      <alignment horizontal="left" readingOrder="0" shrinkToFit="0" wrapText="1"/>
    </xf>
    <xf borderId="0" fillId="3" fontId="26" numFmtId="0" xfId="0" applyFont="1"/>
    <xf borderId="0" fillId="3" fontId="7" numFmtId="0" xfId="0" applyAlignment="1" applyFont="1">
      <alignment horizontal="left" readingOrder="0" shrinkToFit="0" wrapText="1"/>
    </xf>
    <xf borderId="0" fillId="3" fontId="25" numFmtId="0" xfId="0" applyAlignment="1" applyFont="1">
      <alignment readingOrder="0" vertical="bottom"/>
    </xf>
    <xf borderId="0" fillId="3" fontId="29" numFmtId="0" xfId="0" applyAlignment="1" applyFont="1">
      <alignment readingOrder="0" vertical="bottom"/>
    </xf>
    <xf borderId="0" fillId="3" fontId="1" numFmtId="0" xfId="0" applyAlignment="1" applyFont="1">
      <alignment vertical="bottom"/>
    </xf>
    <xf borderId="0" fillId="3" fontId="7" numFmtId="0" xfId="0" applyAlignment="1" applyFont="1">
      <alignment shrinkToFit="0" vertical="bottom" wrapText="1"/>
    </xf>
    <xf borderId="0" fillId="3" fontId="7" numFmtId="0" xfId="0" applyAlignment="1" applyFont="1">
      <alignment readingOrder="0" shrinkToFit="0" vertical="bottom" wrapText="1"/>
    </xf>
    <xf borderId="0" fillId="3" fontId="30" numFmtId="0" xfId="0" applyAlignment="1" applyFont="1">
      <alignment readingOrder="0" vertical="bottom"/>
    </xf>
    <xf borderId="0" fillId="3" fontId="31" numFmtId="0" xfId="0" applyAlignment="1" applyFont="1">
      <alignment horizontal="right" readingOrder="0" shrinkToFit="0" vertical="bottom" wrapText="1"/>
    </xf>
    <xf borderId="1" fillId="3" fontId="32" numFmtId="0" xfId="0" applyAlignment="1" applyBorder="1" applyFont="1">
      <alignment horizontal="left" readingOrder="0" shrinkToFit="0" vertical="center" wrapText="1"/>
    </xf>
    <xf borderId="1" fillId="3" fontId="32" numFmtId="0" xfId="0" applyAlignment="1" applyBorder="1" applyFont="1">
      <alignment horizontal="center" readingOrder="0" shrinkToFit="0" vertical="center" wrapText="1"/>
    </xf>
    <xf borderId="1" fillId="3" fontId="33" numFmtId="0" xfId="0" applyAlignment="1" applyBorder="1" applyFont="1">
      <alignment horizontal="left" readingOrder="0" shrinkToFit="0" vertical="center" wrapText="1"/>
    </xf>
    <xf borderId="1" fillId="3" fontId="33" numFmtId="0" xfId="0" applyAlignment="1" applyBorder="1" applyFont="1">
      <alignment horizontal="center" readingOrder="0" shrinkToFit="0" vertical="center" wrapText="1"/>
    </xf>
    <xf borderId="1" fillId="5" fontId="1" numFmtId="0" xfId="0" applyAlignment="1" applyBorder="1" applyFont="1">
      <alignment horizontal="center" readingOrder="0" shrinkToFit="0" vertical="center" wrapText="1"/>
    </xf>
    <xf borderId="1" fillId="5" fontId="1" numFmtId="165" xfId="0" applyAlignment="1" applyBorder="1" applyFont="1" applyNumberFormat="1">
      <alignment horizontal="center" readingOrder="0" shrinkToFit="0" vertical="center" wrapText="1"/>
    </xf>
    <xf borderId="1" fillId="6" fontId="28" numFmtId="165" xfId="0" applyAlignment="1" applyBorder="1" applyFill="1" applyFont="1" applyNumberFormat="1">
      <alignment horizontal="center" shrinkToFit="0" vertical="center" wrapText="1"/>
    </xf>
    <xf borderId="1" fillId="3" fontId="1" numFmtId="0" xfId="0" applyAlignment="1" applyBorder="1" applyFont="1">
      <alignment horizontal="center" readingOrder="0" shrinkToFit="0" vertical="center" wrapText="1"/>
    </xf>
    <xf borderId="1" fillId="5" fontId="33" numFmtId="166" xfId="0" applyAlignment="1" applyBorder="1" applyFont="1" applyNumberFormat="1">
      <alignment horizontal="center" readingOrder="0" shrinkToFit="0" vertical="center" wrapText="1"/>
    </xf>
    <xf borderId="1" fillId="7" fontId="1" numFmtId="0" xfId="0" applyAlignment="1" applyBorder="1" applyFill="1" applyFont="1">
      <alignment horizontal="center" shrinkToFit="0" vertical="center" wrapText="1"/>
    </xf>
    <xf borderId="1" fillId="7" fontId="33" numFmtId="166" xfId="0" applyAlignment="1" applyBorder="1" applyFont="1" applyNumberFormat="1">
      <alignment horizontal="center" readingOrder="0" shrinkToFit="0" vertical="center" wrapText="1"/>
    </xf>
    <xf borderId="1" fillId="3" fontId="1" numFmtId="167" xfId="0" applyAlignment="1" applyBorder="1" applyFont="1" applyNumberFormat="1">
      <alignment horizontal="center" readingOrder="0" shrinkToFit="0" vertical="center" wrapText="1"/>
    </xf>
    <xf borderId="1" fillId="5" fontId="1" numFmtId="0" xfId="0" applyAlignment="1" applyBorder="1" applyFont="1">
      <alignment horizontal="center" shrinkToFit="0" vertical="center" wrapText="1"/>
    </xf>
    <xf borderId="1" fillId="3" fontId="1" numFmtId="0" xfId="0" applyAlignment="1" applyBorder="1" applyFont="1">
      <alignment horizontal="center" shrinkToFit="0" vertical="center" wrapText="1"/>
    </xf>
    <xf borderId="1" fillId="6" fontId="34" numFmtId="165" xfId="0" applyAlignment="1" applyBorder="1" applyFont="1" applyNumberFormat="1">
      <alignment horizontal="center" shrinkToFit="0" vertical="center" wrapText="1"/>
    </xf>
    <xf borderId="0" fillId="3" fontId="22" numFmtId="0" xfId="0" applyAlignment="1" applyFont="1">
      <alignment readingOrder="0"/>
    </xf>
    <xf borderId="0" fillId="3" fontId="35" numFmtId="0" xfId="0" applyAlignment="1" applyFont="1">
      <alignment readingOrder="0"/>
    </xf>
    <xf borderId="0" fillId="3" fontId="1" numFmtId="0" xfId="0" applyAlignment="1" applyFont="1">
      <alignment horizontal="right" vertical="bottom"/>
    </xf>
    <xf borderId="0" fillId="5" fontId="1" numFmtId="0" xfId="0" applyAlignment="1" applyFont="1">
      <alignment horizontal="right" vertical="bottom"/>
    </xf>
    <xf borderId="0" fillId="8" fontId="1" numFmtId="0" xfId="0" applyAlignment="1" applyFill="1" applyFont="1">
      <alignment horizontal="center" vertical="bottom"/>
    </xf>
    <xf borderId="0" fillId="5" fontId="1" numFmtId="168" xfId="0" applyAlignment="1" applyFont="1" applyNumberFormat="1">
      <alignment horizontal="right" vertical="bottom"/>
    </xf>
    <xf borderId="0" fillId="3" fontId="1" numFmtId="0" xfId="0" applyAlignment="1" applyFont="1">
      <alignment readingOrder="0" vertical="bottom"/>
    </xf>
    <xf borderId="0" fillId="3" fontId="1" numFmtId="0" xfId="0" applyAlignment="1" applyFont="1">
      <alignment horizontal="center" readingOrder="0" shrinkToFit="0" vertical="bottom" wrapText="1"/>
    </xf>
    <xf borderId="0" fillId="5" fontId="1" numFmtId="0" xfId="0" applyAlignment="1" applyFont="1">
      <alignment vertical="bottom"/>
    </xf>
    <xf borderId="0" fillId="9" fontId="28" numFmtId="0" xfId="0" applyAlignment="1" applyFill="1" applyFont="1">
      <alignment horizontal="center" vertical="bottom"/>
    </xf>
    <xf borderId="0" fillId="9" fontId="28" numFmtId="164" xfId="0" applyAlignment="1" applyFont="1" applyNumberFormat="1">
      <alignment horizontal="center" vertical="bottom"/>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8229600" cy="6172200"/>
    <xdr:pic>
      <xdr:nvPicPr>
        <xdr:cNvPr id="0" name="image1.jp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www.cine-mermoz.fr/"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5.xml"/><Relationship Id="rId3"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showGridLines="0" workbookViewId="0"/>
  </sheetViews>
  <sheetFormatPr customHeight="1" defaultColWidth="14.43" defaultRowHeight="15.75"/>
  <cols>
    <col customWidth="1" min="1" max="1" width="123.57"/>
  </cols>
  <sheetData>
    <row r="1" ht="487.5" customHeight="1">
      <c r="A1" s="1"/>
    </row>
    <row r="2">
      <c r="A2" s="2" t="s">
        <v>0</v>
      </c>
    </row>
    <row r="3">
      <c r="A3" s="3" t="s">
        <v>1</v>
      </c>
    </row>
    <row r="4">
      <c r="A4" s="4"/>
    </row>
    <row r="5">
      <c r="A5" s="5" t="s">
        <v>2</v>
      </c>
    </row>
    <row r="6">
      <c r="A6" s="6"/>
    </row>
    <row r="7">
      <c r="A7" s="7" t="s">
        <v>3</v>
      </c>
    </row>
    <row r="8">
      <c r="A8" s="5" t="s">
        <v>4</v>
      </c>
    </row>
    <row r="9">
      <c r="A9" s="8" t="s">
        <v>5</v>
      </c>
    </row>
  </sheetData>
  <hyperlinks>
    <hyperlink display="Contexte" location="Contexte!A1" ref="A9"/>
  </hyperlinks>
  <printOptions gridLines="1" horizontalCentered="1"/>
  <pageMargins bottom="0.75" footer="0.0" header="0.0" left="0.25" right="0.25" top="0.75"/>
  <pageSetup paperSize="9" cellComments="atEnd" orientation="portrait" pageOrder="overThenDown"/>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showGridLines="0" workbookViewId="0"/>
  </sheetViews>
  <sheetFormatPr customHeight="1" defaultColWidth="14.43" defaultRowHeight="15.75"/>
  <cols>
    <col customWidth="1" min="1" max="1" width="18.43"/>
    <col customWidth="1" min="2" max="2" width="12.14"/>
    <col customWidth="1" min="3" max="3" width="111.71"/>
  </cols>
  <sheetData>
    <row r="1">
      <c r="A1" s="9" t="s">
        <v>5</v>
      </c>
      <c r="B1" s="10"/>
      <c r="C1" s="10"/>
    </row>
    <row r="2">
      <c r="A2" s="11"/>
      <c r="B2" s="10"/>
      <c r="C2" s="10"/>
    </row>
    <row r="3">
      <c r="A3" s="12" t="s">
        <v>6</v>
      </c>
      <c r="B3" s="10"/>
      <c r="C3" s="10"/>
    </row>
    <row r="4">
      <c r="A4" s="13"/>
      <c r="B4" s="14" t="s">
        <v>7</v>
      </c>
    </row>
    <row r="5">
      <c r="A5" s="13"/>
      <c r="B5" s="15" t="s">
        <v>8</v>
      </c>
      <c r="C5" s="10"/>
    </row>
    <row r="6">
      <c r="A6" s="13"/>
      <c r="B6" s="16" t="s">
        <v>9</v>
      </c>
      <c r="C6" s="10"/>
    </row>
    <row r="7">
      <c r="A7" s="13"/>
      <c r="B7" s="10"/>
      <c r="C7" s="15" t="s">
        <v>10</v>
      </c>
    </row>
    <row r="8">
      <c r="A8" s="13"/>
      <c r="B8" s="10"/>
      <c r="C8" s="15" t="s">
        <v>11</v>
      </c>
    </row>
    <row r="9">
      <c r="A9" s="13"/>
      <c r="B9" s="10"/>
      <c r="C9" s="15" t="s">
        <v>12</v>
      </c>
    </row>
    <row r="10">
      <c r="A10" s="13"/>
      <c r="B10" s="10"/>
      <c r="C10" s="15" t="s">
        <v>13</v>
      </c>
    </row>
    <row r="11">
      <c r="A11" s="13"/>
      <c r="B11" s="16" t="s">
        <v>14</v>
      </c>
      <c r="C11" s="10"/>
    </row>
    <row r="12">
      <c r="A12" s="13"/>
      <c r="B12" s="10"/>
      <c r="C12" s="15" t="s">
        <v>15</v>
      </c>
    </row>
    <row r="13">
      <c r="A13" s="13"/>
      <c r="B13" s="10"/>
      <c r="C13" s="15" t="s">
        <v>16</v>
      </c>
    </row>
    <row r="14">
      <c r="A14" s="13"/>
      <c r="B14" s="17" t="s">
        <v>17</v>
      </c>
    </row>
    <row r="15">
      <c r="A15" s="11"/>
      <c r="B15" s="10"/>
      <c r="C15" s="10"/>
    </row>
    <row r="16">
      <c r="A16" s="12" t="s">
        <v>18</v>
      </c>
      <c r="B16" s="10"/>
      <c r="C16" s="10"/>
    </row>
    <row r="17">
      <c r="A17" s="13"/>
      <c r="B17" s="14" t="s">
        <v>19</v>
      </c>
    </row>
    <row r="18">
      <c r="A18" s="13"/>
      <c r="B18" s="14" t="s">
        <v>20</v>
      </c>
    </row>
    <row r="19">
      <c r="A19" s="13"/>
      <c r="B19" s="18" t="s">
        <v>21</v>
      </c>
    </row>
    <row r="20">
      <c r="A20" s="13"/>
      <c r="B20" s="10"/>
      <c r="C20" s="19" t="s">
        <v>22</v>
      </c>
    </row>
    <row r="21">
      <c r="A21" s="13"/>
      <c r="B21" s="10"/>
      <c r="C21" s="19" t="s">
        <v>23</v>
      </c>
    </row>
    <row r="22">
      <c r="A22" s="13"/>
      <c r="B22" s="10"/>
      <c r="C22" s="19" t="s">
        <v>24</v>
      </c>
    </row>
    <row r="23">
      <c r="A23" s="13"/>
      <c r="B23" s="10"/>
      <c r="C23" s="19" t="s">
        <v>25</v>
      </c>
    </row>
    <row r="24">
      <c r="A24" s="13"/>
      <c r="B24" s="10"/>
      <c r="C24" s="19" t="s">
        <v>26</v>
      </c>
    </row>
    <row r="25">
      <c r="A25" s="13"/>
      <c r="B25" s="10"/>
      <c r="C25" s="10"/>
    </row>
    <row r="26">
      <c r="A26" s="20" t="s">
        <v>27</v>
      </c>
      <c r="B26" s="10"/>
      <c r="C26" s="21" t="s">
        <v>28</v>
      </c>
    </row>
  </sheetData>
  <mergeCells count="5">
    <mergeCell ref="B4:C4"/>
    <mergeCell ref="B14:C14"/>
    <mergeCell ref="B17:C17"/>
    <mergeCell ref="B18:C18"/>
    <mergeCell ref="B19:C19"/>
  </mergeCells>
  <hyperlinks>
    <hyperlink r:id="rId1" ref="B14"/>
    <hyperlink display="Appel A2" location="Appel A2!A1" ref="A26"/>
    <hyperlink display="Cahier des charges" location="Cahier des charges!A1" ref="C26"/>
  </hyperlinks>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showGridLines="0" workbookViewId="0"/>
  </sheetViews>
  <sheetFormatPr customHeight="1" defaultColWidth="14.43" defaultRowHeight="15.75"/>
  <cols>
    <col customWidth="1" min="1" max="1" width="32.29"/>
    <col customWidth="1" min="2" max="2" width="114.29"/>
  </cols>
  <sheetData>
    <row r="1">
      <c r="A1" s="22" t="s">
        <v>29</v>
      </c>
    </row>
    <row r="2">
      <c r="A2" s="23" t="s">
        <v>30</v>
      </c>
      <c r="B2" s="24"/>
    </row>
    <row r="3">
      <c r="A3" s="25"/>
      <c r="B3" s="26" t="s">
        <v>31</v>
      </c>
    </row>
    <row r="4">
      <c r="A4" s="25"/>
      <c r="B4" s="26" t="s">
        <v>32</v>
      </c>
    </row>
    <row r="5">
      <c r="A5" s="25"/>
      <c r="B5" s="26"/>
    </row>
    <row r="6">
      <c r="A6" s="27" t="s">
        <v>33</v>
      </c>
      <c r="B6" s="28"/>
    </row>
    <row r="7">
      <c r="A7" s="23" t="s">
        <v>34</v>
      </c>
      <c r="B7" s="24"/>
    </row>
    <row r="8">
      <c r="A8" s="25"/>
      <c r="B8" s="29" t="s">
        <v>35</v>
      </c>
    </row>
    <row r="9">
      <c r="A9" s="30"/>
      <c r="B9" s="26"/>
    </row>
    <row r="10">
      <c r="A10" s="23" t="s">
        <v>36</v>
      </c>
      <c r="B10" s="31"/>
    </row>
    <row r="11">
      <c r="A11" s="30"/>
      <c r="B11" s="26" t="s">
        <v>37</v>
      </c>
    </row>
    <row r="12" ht="33.0" customHeight="1">
      <c r="A12" s="23" t="s">
        <v>38</v>
      </c>
      <c r="B12" s="24"/>
    </row>
    <row r="13">
      <c r="A13" s="25"/>
      <c r="B13" s="26" t="s">
        <v>39</v>
      </c>
    </row>
    <row r="14">
      <c r="A14" s="25"/>
      <c r="B14" s="26" t="s">
        <v>40</v>
      </c>
    </row>
    <row r="15">
      <c r="A15" s="23" t="s">
        <v>41</v>
      </c>
      <c r="B15" s="24"/>
    </row>
    <row r="16">
      <c r="A16" s="25"/>
      <c r="B16" s="26" t="s">
        <v>42</v>
      </c>
    </row>
    <row r="17">
      <c r="A17" s="23" t="s">
        <v>43</v>
      </c>
      <c r="B17" s="24"/>
    </row>
    <row r="18">
      <c r="A18" s="25"/>
      <c r="B18" s="26" t="s">
        <v>44</v>
      </c>
    </row>
    <row r="19">
      <c r="A19" s="23" t="s">
        <v>45</v>
      </c>
      <c r="B19" s="24"/>
    </row>
    <row r="20">
      <c r="A20" s="25"/>
      <c r="B20" s="26" t="s">
        <v>46</v>
      </c>
    </row>
    <row r="21">
      <c r="A21" s="23" t="s">
        <v>47</v>
      </c>
      <c r="B21" s="24"/>
    </row>
    <row r="22">
      <c r="A22" s="25"/>
      <c r="B22" s="26" t="s">
        <v>48</v>
      </c>
    </row>
    <row r="23">
      <c r="A23" s="23" t="s">
        <v>49</v>
      </c>
      <c r="B23" s="24"/>
    </row>
    <row r="24">
      <c r="A24" s="25"/>
      <c r="B24" s="26" t="s">
        <v>50</v>
      </c>
    </row>
    <row r="25">
      <c r="A25" s="32" t="s">
        <v>51</v>
      </c>
      <c r="B25" s="26"/>
    </row>
    <row r="26">
      <c r="A26" s="25"/>
      <c r="B26" s="33" t="s">
        <v>52</v>
      </c>
    </row>
    <row r="27">
      <c r="A27" s="34" t="s">
        <v>5</v>
      </c>
      <c r="B27" s="35" t="s">
        <v>53</v>
      </c>
    </row>
  </sheetData>
  <mergeCells count="1">
    <mergeCell ref="A1:B1"/>
  </mergeCells>
  <hyperlinks>
    <hyperlink display="Contexte" location="Contexte!A1" ref="A27"/>
    <hyperlink display="Moyens" location="Moyens!A1" ref="B27"/>
  </hyperlinks>
  <printOptions gridLines="1" horizontalCentered="1"/>
  <pageMargins bottom="0.75" footer="0.0" header="0.0" left="0.25" right="0.25" top="0.75"/>
  <pageSetup paperSize="9" cellComments="atEnd" orientation="portrait" pageOrder="overThenDown"/>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showGridLines="0" workbookViewId="0"/>
  </sheetViews>
  <sheetFormatPr customHeight="1" defaultColWidth="14.43" defaultRowHeight="15.75"/>
  <cols>
    <col customWidth="1" min="1" max="1" width="27.86"/>
    <col customWidth="1" min="2" max="2" width="123.29"/>
  </cols>
  <sheetData>
    <row r="1">
      <c r="A1" s="36" t="s">
        <v>53</v>
      </c>
      <c r="B1" s="37"/>
    </row>
    <row r="2">
      <c r="A2" s="38" t="s">
        <v>54</v>
      </c>
      <c r="B2" s="37"/>
    </row>
    <row r="3">
      <c r="A3" s="39" t="s">
        <v>55</v>
      </c>
      <c r="B3" s="37"/>
    </row>
    <row r="4">
      <c r="A4" s="40" t="s">
        <v>56</v>
      </c>
      <c r="B4" s="41"/>
    </row>
    <row r="5">
      <c r="A5" s="40" t="s">
        <v>57</v>
      </c>
      <c r="B5" s="41"/>
    </row>
    <row r="6">
      <c r="A6" s="40" t="s">
        <v>58</v>
      </c>
      <c r="B6" s="41"/>
    </row>
    <row r="7">
      <c r="A7" s="42" t="s">
        <v>59</v>
      </c>
      <c r="B7" s="41"/>
    </row>
    <row r="8">
      <c r="A8" s="42" t="s">
        <v>60</v>
      </c>
      <c r="B8" s="41"/>
    </row>
    <row r="9">
      <c r="A9" s="42" t="s">
        <v>61</v>
      </c>
      <c r="B9" s="41"/>
    </row>
    <row r="10">
      <c r="A10" s="42" t="s">
        <v>62</v>
      </c>
      <c r="B10" s="43"/>
    </row>
    <row r="11">
      <c r="A11" s="44"/>
      <c r="B11" s="37"/>
    </row>
    <row r="12">
      <c r="A12" s="38" t="s">
        <v>63</v>
      </c>
      <c r="B12" s="45" t="s">
        <v>64</v>
      </c>
    </row>
    <row r="13">
      <c r="A13" s="46"/>
      <c r="B13" s="47" t="s">
        <v>65</v>
      </c>
    </row>
    <row r="14">
      <c r="A14" s="46"/>
      <c r="B14" s="47" t="s">
        <v>66</v>
      </c>
    </row>
    <row r="15">
      <c r="A15" s="38" t="s">
        <v>67</v>
      </c>
      <c r="B15" s="45" t="s">
        <v>68</v>
      </c>
    </row>
    <row r="16">
      <c r="A16" s="46"/>
      <c r="B16" s="47" t="s">
        <v>69</v>
      </c>
    </row>
    <row r="17">
      <c r="A17" s="46"/>
      <c r="B17" s="47" t="s">
        <v>70</v>
      </c>
    </row>
    <row r="18">
      <c r="A18" s="38" t="s">
        <v>71</v>
      </c>
      <c r="B18" s="45" t="s">
        <v>72</v>
      </c>
    </row>
    <row r="19">
      <c r="A19" s="46"/>
      <c r="B19" s="47" t="s">
        <v>69</v>
      </c>
    </row>
    <row r="20">
      <c r="A20" s="46"/>
      <c r="B20" s="47" t="s">
        <v>70</v>
      </c>
    </row>
    <row r="21">
      <c r="A21" s="48" t="s">
        <v>73</v>
      </c>
      <c r="B21" s="49" t="s">
        <v>74</v>
      </c>
    </row>
    <row r="22">
      <c r="A22" s="50"/>
      <c r="B22" s="51" t="s">
        <v>69</v>
      </c>
    </row>
    <row r="23">
      <c r="A23" s="50"/>
      <c r="B23" s="52" t="s">
        <v>75</v>
      </c>
    </row>
    <row r="24">
      <c r="A24" s="48" t="s">
        <v>76</v>
      </c>
      <c r="B24" s="49" t="s">
        <v>77</v>
      </c>
    </row>
    <row r="25">
      <c r="A25" s="50"/>
      <c r="B25" s="51" t="s">
        <v>69</v>
      </c>
    </row>
    <row r="26">
      <c r="A26" s="50"/>
      <c r="B26" s="52" t="s">
        <v>75</v>
      </c>
    </row>
    <row r="27">
      <c r="A27" s="48" t="s">
        <v>78</v>
      </c>
      <c r="B27" s="49" t="s">
        <v>79</v>
      </c>
    </row>
    <row r="28">
      <c r="A28" s="50"/>
      <c r="B28" s="51" t="s">
        <v>69</v>
      </c>
    </row>
    <row r="29">
      <c r="A29" s="50"/>
      <c r="B29" s="52" t="s">
        <v>80</v>
      </c>
    </row>
    <row r="30">
      <c r="A30" s="53" t="s">
        <v>81</v>
      </c>
      <c r="B30" s="54" t="s">
        <v>82</v>
      </c>
    </row>
  </sheetData>
  <hyperlinks>
    <hyperlink display="Cahiers des charges" location="Cahier des charges!A1" ref="A30"/>
    <hyperlink display="Prix" location="Prix!A1" ref="B30"/>
  </hyperlinks>
  <printOptions gridLines="1" horizontalCentered="1"/>
  <pageMargins bottom="0.75" footer="0.0" header="0.0" left="0.25" right="0.25" top="0.75"/>
  <pageSetup paperSize="9" cellComments="atEnd" orientation="portrait" pageOrder="overThenDown"/>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showGridLines="0" workbookViewId="0"/>
  </sheetViews>
  <sheetFormatPr customHeight="1" defaultColWidth="14.43" defaultRowHeight="15.75"/>
  <cols>
    <col customWidth="1" min="1" max="1" width="57.14"/>
    <col customWidth="1" min="2" max="2" width="48.86"/>
    <col customWidth="1" min="5" max="5" width="22.0"/>
  </cols>
  <sheetData>
    <row r="1">
      <c r="A1" s="12" t="s">
        <v>83</v>
      </c>
      <c r="B1" s="4"/>
      <c r="C1" s="4"/>
      <c r="D1" s="4"/>
      <c r="E1" s="4"/>
    </row>
    <row r="2">
      <c r="A2" s="14" t="s">
        <v>84</v>
      </c>
    </row>
    <row r="3">
      <c r="A3" s="14" t="s">
        <v>85</v>
      </c>
    </row>
    <row r="4">
      <c r="A4" s="14" t="s">
        <v>86</v>
      </c>
    </row>
    <row r="5">
      <c r="A5" s="4"/>
      <c r="B5" s="4"/>
      <c r="C5" s="4"/>
      <c r="D5" s="4"/>
      <c r="E5" s="4"/>
    </row>
    <row r="6">
      <c r="A6" s="4"/>
      <c r="B6" s="4"/>
      <c r="C6" s="4"/>
      <c r="D6" s="4"/>
      <c r="E6" s="4"/>
    </row>
    <row r="7">
      <c r="A7" s="55" t="s">
        <v>87</v>
      </c>
      <c r="B7" s="56" t="s">
        <v>88</v>
      </c>
      <c r="C7" s="56" t="s">
        <v>89</v>
      </c>
      <c r="D7" s="56" t="s">
        <v>90</v>
      </c>
      <c r="E7" s="56" t="s">
        <v>91</v>
      </c>
    </row>
    <row r="8">
      <c r="A8" s="57" t="s">
        <v>92</v>
      </c>
      <c r="B8" s="58" t="s">
        <v>93</v>
      </c>
      <c r="C8" s="59"/>
      <c r="D8" s="60"/>
      <c r="E8" s="61">
        <f t="shared" ref="E8:E9" si="1">C8*D8</f>
        <v>0</v>
      </c>
    </row>
    <row r="9">
      <c r="A9" s="57" t="s">
        <v>94</v>
      </c>
      <c r="B9" s="62" t="s">
        <v>95</v>
      </c>
      <c r="C9" s="59"/>
      <c r="D9" s="63"/>
      <c r="E9" s="61">
        <f t="shared" si="1"/>
        <v>0</v>
      </c>
    </row>
    <row r="10">
      <c r="A10" s="57" t="s">
        <v>96</v>
      </c>
      <c r="B10" s="64"/>
      <c r="C10" s="64"/>
      <c r="D10" s="65"/>
      <c r="E10" s="65"/>
    </row>
    <row r="11">
      <c r="A11" s="57" t="s">
        <v>97</v>
      </c>
      <c r="B11" s="66">
        <v>44477.0</v>
      </c>
      <c r="C11" s="59"/>
      <c r="D11" s="60"/>
      <c r="E11" s="61">
        <f t="shared" ref="E11:E13" si="2">C11*D11</f>
        <v>0</v>
      </c>
    </row>
    <row r="12">
      <c r="A12" s="57" t="s">
        <v>98</v>
      </c>
      <c r="B12" s="58" t="s">
        <v>99</v>
      </c>
      <c r="C12" s="62">
        <v>1.0</v>
      </c>
      <c r="D12" s="60"/>
      <c r="E12" s="61">
        <f t="shared" si="2"/>
        <v>0</v>
      </c>
    </row>
    <row r="13">
      <c r="A13" s="57" t="s">
        <v>100</v>
      </c>
      <c r="B13" s="67"/>
      <c r="C13" s="59"/>
      <c r="D13" s="59"/>
      <c r="E13" s="61">
        <f t="shared" si="2"/>
        <v>0</v>
      </c>
    </row>
    <row r="14">
      <c r="A14" s="57" t="s">
        <v>101</v>
      </c>
      <c r="B14" s="68"/>
      <c r="C14" s="68"/>
      <c r="D14" s="68"/>
      <c r="E14" s="69">
        <f>SUM(E8:E13)</f>
        <v>0</v>
      </c>
    </row>
    <row r="15">
      <c r="A15" s="4"/>
      <c r="B15" s="4"/>
      <c r="C15" s="4"/>
      <c r="D15" s="4"/>
      <c r="E15" s="4"/>
    </row>
    <row r="16">
      <c r="A16" s="4"/>
      <c r="B16" s="4"/>
      <c r="C16" s="4"/>
      <c r="D16" s="4"/>
      <c r="E16" s="4"/>
    </row>
    <row r="17">
      <c r="A17" s="70" t="s">
        <v>102</v>
      </c>
      <c r="B17" s="4"/>
      <c r="C17" s="4"/>
      <c r="D17" s="4"/>
      <c r="E17" s="4"/>
    </row>
    <row r="18">
      <c r="A18" s="14" t="s">
        <v>103</v>
      </c>
    </row>
    <row r="19">
      <c r="A19" s="71"/>
      <c r="B19" s="4"/>
      <c r="C19" s="4"/>
      <c r="D19" s="4"/>
      <c r="E19" s="4"/>
    </row>
    <row r="20">
      <c r="A20" s="70" t="s">
        <v>104</v>
      </c>
      <c r="B20" s="4"/>
      <c r="C20" s="4"/>
      <c r="D20" s="4"/>
      <c r="E20" s="4"/>
    </row>
    <row r="21">
      <c r="A21" s="18" t="s">
        <v>105</v>
      </c>
    </row>
    <row r="22">
      <c r="A22" s="71"/>
      <c r="B22" s="4"/>
      <c r="C22" s="4"/>
      <c r="D22" s="4"/>
      <c r="E22" s="4"/>
    </row>
    <row r="23">
      <c r="A23" s="70" t="s">
        <v>106</v>
      </c>
      <c r="B23" s="4"/>
      <c r="C23" s="4"/>
      <c r="D23" s="4"/>
      <c r="E23" s="4"/>
    </row>
    <row r="24">
      <c r="A24" s="4"/>
      <c r="B24" s="4"/>
      <c r="C24" s="4"/>
      <c r="D24" s="4"/>
      <c r="E24" s="4"/>
    </row>
    <row r="25">
      <c r="A25" s="4"/>
      <c r="B25" s="4"/>
      <c r="C25" s="4"/>
      <c r="D25" s="4"/>
      <c r="E25" s="4"/>
    </row>
    <row r="26" ht="22.5" customHeight="1">
      <c r="A26" s="72" t="s">
        <v>107</v>
      </c>
      <c r="B26" s="73"/>
      <c r="C26" s="74" t="s">
        <v>108</v>
      </c>
      <c r="D26" s="75"/>
      <c r="E26" s="50" t="s">
        <v>106</v>
      </c>
    </row>
    <row r="27" ht="78.75" customHeight="1">
      <c r="A27" s="50"/>
      <c r="B27" s="76" t="s">
        <v>109</v>
      </c>
      <c r="C27" s="50"/>
      <c r="D27" s="77" t="s">
        <v>110</v>
      </c>
      <c r="E27" s="78"/>
    </row>
    <row r="28">
      <c r="A28" s="50"/>
      <c r="B28" s="50"/>
      <c r="C28" s="50"/>
      <c r="D28" s="50"/>
      <c r="E28" s="79" t="str">
        <f>Moyens!B4</f>
        <v/>
      </c>
    </row>
    <row r="29">
      <c r="A29" s="50"/>
      <c r="B29" s="50"/>
      <c r="C29" s="50"/>
      <c r="D29" s="50"/>
      <c r="E29" s="79" t="str">
        <f>Moyens!B8</f>
        <v/>
      </c>
    </row>
    <row r="30">
      <c r="A30" s="50"/>
      <c r="B30" s="50"/>
      <c r="C30" s="50"/>
      <c r="D30" s="50"/>
      <c r="E30" s="80" t="str">
        <f>Moyens!B10</f>
        <v/>
      </c>
    </row>
    <row r="31">
      <c r="A31" s="20" t="s">
        <v>111</v>
      </c>
      <c r="B31" s="4"/>
      <c r="C31" s="4"/>
      <c r="D31" s="4"/>
      <c r="E31" s="8" t="s">
        <v>53</v>
      </c>
    </row>
  </sheetData>
  <mergeCells count="5">
    <mergeCell ref="A2:E2"/>
    <mergeCell ref="A3:E3"/>
    <mergeCell ref="A4:E4"/>
    <mergeCell ref="A18:E18"/>
    <mergeCell ref="A21:E21"/>
  </mergeCells>
  <hyperlinks>
    <hyperlink display="Appels A2" location="Appel A2!A1" ref="A31"/>
    <hyperlink display="Moyens" location="Moyens!A1" ref="E31"/>
  </hyperlinks>
  <printOptions gridLines="1" horizontalCentered="1"/>
  <pageMargins bottom="0.75" footer="0.0" header="0.0" left="0.25" right="0.25" top="0.75"/>
  <pageSetup paperSize="9" cellComments="atEnd" orientation="portrait" pageOrder="overThenDown"/>
  <drawing r:id="rId2"/>
  <legacyDrawing r:id="rId3"/>
</worksheet>
</file>